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asmalaysia-my.sharepoint.com/personal/zakwanakmal_gasmalaysia_com/Documents/1. O&amp;M (HQ)/External Engagements/Gas Malaysia Berhad (GMB)/(GCA) Group Corporate Affairs/1. Scheduled Maintenance (To Be Published on GMD Website)/2026/3. Final Compilation/"/>
    </mc:Choice>
  </mc:AlternateContent>
  <xr:revisionPtr revIDLastSave="746" documentId="8_{86C04188-C55A-4248-982F-9C28E36C4932}" xr6:coauthVersionLast="47" xr6:coauthVersionMax="47" xr10:uidLastSave="{15A8ED9E-07E2-425F-AE13-B3C0F37B841A}"/>
  <bookViews>
    <workbookView xWindow="-23148" yWindow="-108" windowWidth="23256" windowHeight="12456" xr2:uid="{EFF7658C-623B-4C21-81D4-C5F2728C092B}"/>
  </bookViews>
  <sheets>
    <sheet name="2026" sheetId="7" r:id="rId1"/>
  </sheets>
  <definedNames>
    <definedName name="_xlnm._FilterDatabase" localSheetId="0" hidden="1">'2026'!$B$2:$K$81</definedName>
    <definedName name="_xlnm.Print_Area" localSheetId="0">'2026'!$A$1:$K$46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2" i="7" l="1"/>
  <c r="J31" i="7"/>
  <c r="J30" i="7"/>
  <c r="J29" i="7"/>
  <c r="J28" i="7"/>
  <c r="J27" i="7"/>
  <c r="J26" i="7"/>
  <c r="J25" i="7"/>
  <c r="J40" i="7"/>
  <c r="J43" i="7"/>
  <c r="J15" i="7"/>
  <c r="J18" i="7"/>
  <c r="J16" i="7"/>
  <c r="J22" i="7"/>
  <c r="J21" i="7"/>
  <c r="J20" i="7"/>
  <c r="J19" i="7"/>
  <c r="J14" i="7"/>
  <c r="J13" i="7"/>
  <c r="J12" i="7"/>
  <c r="J11" i="7"/>
  <c r="J9" i="7"/>
  <c r="J8" i="7"/>
  <c r="J7" i="7"/>
  <c r="J6" i="7"/>
  <c r="J5" i="7"/>
  <c r="J17" i="7"/>
  <c r="J44" i="7"/>
  <c r="J41" i="7"/>
  <c r="J42" i="7"/>
  <c r="J10" i="7"/>
  <c r="J23" i="7"/>
  <c r="J36" i="7"/>
  <c r="J37" i="7"/>
  <c r="J38" i="7"/>
  <c r="J35" i="7"/>
  <c r="J34" i="7"/>
  <c r="J33" i="7"/>
  <c r="B11" i="7" l="1"/>
  <c r="B8" i="7"/>
  <c r="B9" i="7"/>
  <c r="J39" i="7" l="1"/>
  <c r="J46" i="7"/>
  <c r="J47" i="7"/>
  <c r="J48" i="7"/>
  <c r="J49" i="7"/>
  <c r="J50" i="7"/>
  <c r="J51" i="7"/>
  <c r="J52" i="7"/>
  <c r="J53" i="7"/>
  <c r="J54" i="7"/>
  <c r="J55" i="7"/>
  <c r="J56" i="7"/>
  <c r="J57" i="7"/>
  <c r="J58" i="7"/>
  <c r="J59" i="7"/>
  <c r="J60" i="7"/>
  <c r="J61" i="7"/>
  <c r="J62" i="7"/>
  <c r="J63" i="7"/>
  <c r="J64" i="7"/>
  <c r="J65" i="7"/>
  <c r="J66" i="7"/>
  <c r="J67" i="7"/>
  <c r="J68" i="7"/>
  <c r="J69" i="7"/>
  <c r="J70" i="7"/>
  <c r="J71" i="7"/>
  <c r="J72" i="7"/>
  <c r="J73" i="7"/>
  <c r="J74" i="7"/>
  <c r="J75" i="7"/>
  <c r="J76" i="7"/>
  <c r="J77" i="7"/>
  <c r="J78" i="7"/>
  <c r="J79" i="7"/>
  <c r="J80" i="7"/>
  <c r="J81" i="7"/>
  <c r="B39" i="7"/>
  <c r="B40" i="7"/>
  <c r="B28" i="7"/>
  <c r="B4" i="7" l="1"/>
  <c r="B5" i="7"/>
  <c r="B6" i="7"/>
  <c r="B7" i="7"/>
  <c r="B10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9" i="7"/>
  <c r="B30" i="7"/>
  <c r="B31" i="7"/>
  <c r="B32" i="7"/>
  <c r="B33" i="7"/>
  <c r="B34" i="7"/>
  <c r="B35" i="7"/>
  <c r="B36" i="7"/>
  <c r="B37" i="7"/>
  <c r="B38" i="7"/>
  <c r="B41" i="7"/>
  <c r="B42" i="7"/>
  <c r="B43" i="7"/>
  <c r="B44" i="7"/>
  <c r="B45" i="7"/>
  <c r="B46" i="7"/>
  <c r="B47" i="7"/>
  <c r="B48" i="7"/>
  <c r="B49" i="7"/>
  <c r="B50" i="7"/>
  <c r="B51" i="7"/>
  <c r="B52" i="7"/>
  <c r="B53" i="7"/>
  <c r="B54" i="7"/>
  <c r="B55" i="7"/>
  <c r="B56" i="7"/>
  <c r="B57" i="7"/>
  <c r="B58" i="7"/>
  <c r="B59" i="7"/>
  <c r="B60" i="7"/>
  <c r="B61" i="7"/>
  <c r="B62" i="7"/>
  <c r="B63" i="7"/>
  <c r="B64" i="7"/>
  <c r="B65" i="7"/>
  <c r="B66" i="7"/>
  <c r="B67" i="7"/>
  <c r="B68" i="7"/>
  <c r="B69" i="7"/>
  <c r="B70" i="7"/>
  <c r="B71" i="7"/>
  <c r="B72" i="7"/>
  <c r="B73" i="7"/>
  <c r="B74" i="7"/>
  <c r="B75" i="7"/>
  <c r="B76" i="7"/>
  <c r="B77" i="7"/>
  <c r="B78" i="7"/>
  <c r="B79" i="7"/>
  <c r="B80" i="7"/>
  <c r="B81" i="7"/>
</calcChain>
</file>

<file path=xl/sharedStrings.xml><?xml version="1.0" encoding="utf-8"?>
<sst xmlns="http://schemas.openxmlformats.org/spreadsheetml/2006/main" count="229" uniqueCount="133">
  <si>
    <t>2026 SCHEDULED MAINTENANCE</t>
  </si>
  <si>
    <t>No.</t>
  </si>
  <si>
    <t>Affected Distribution Network(s)</t>
  </si>
  <si>
    <t>Activity / Maintenance</t>
  </si>
  <si>
    <t>Facility Shutdown</t>
  </si>
  <si>
    <t>Exit Point(s)
(Affected Offtaker(s))</t>
  </si>
  <si>
    <t>Plan</t>
  </si>
  <si>
    <t>Remark</t>
  </si>
  <si>
    <t>Start Date &amp; Time</t>
  </si>
  <si>
    <t>End Date &amp; Time</t>
  </si>
  <si>
    <t>Interruption
(hours)</t>
  </si>
  <si>
    <t>Bandar Baru Nilai</t>
  </si>
  <si>
    <t>Seremban</t>
  </si>
  <si>
    <t>NIL2/SV/6/HUA2</t>
  </si>
  <si>
    <t xml:space="preserve">Gas pipeline cold tapping procedure </t>
  </si>
  <si>
    <t>KKE/SV/4/SG</t>
  </si>
  <si>
    <t>SP/SV/4/THR</t>
  </si>
  <si>
    <t>KLB/SV/4/EXV</t>
  </si>
  <si>
    <t>Odoriser Station Upgrading Works</t>
  </si>
  <si>
    <t>Station Replacement Works</t>
  </si>
  <si>
    <t>Brahims Food Services Sdn Bhd</t>
  </si>
  <si>
    <t>POS Aviation Sdn Bhd</t>
  </si>
  <si>
    <t>Satellite A Building</t>
  </si>
  <si>
    <t>Contact Pier</t>
  </si>
  <si>
    <t>Main Terminal Building</t>
  </si>
  <si>
    <t>SAMA-SAMA Hotel</t>
  </si>
  <si>
    <t>Station Replacement to Dual Run Service Station</t>
  </si>
  <si>
    <t>Pharmaniaga Manufacturing Bhd</t>
  </si>
  <si>
    <t>New Pipeline Construction (Package 2)</t>
  </si>
  <si>
    <t>New Pipeline Construction (Package 3)</t>
  </si>
  <si>
    <t>New Pipeline Construction (Package 4)</t>
  </si>
  <si>
    <t>Recron (Malaysia) Sdn Bhd 
(Phase 2)</t>
  </si>
  <si>
    <t>Malaysia's National Day</t>
  </si>
  <si>
    <t>Linde Malaysia Sdn Bhd</t>
  </si>
  <si>
    <t>SNE/SV/4/MOX</t>
  </si>
  <si>
    <t>HS/PV1/2/KJC</t>
  </si>
  <si>
    <t>Thaipusam</t>
  </si>
  <si>
    <t>SAC/PV1/04.HF</t>
  </si>
  <si>
    <t>Weekend</t>
  </si>
  <si>
    <t>SAC/SV/63/FMP2</t>
  </si>
  <si>
    <t>SAC/SV/83/OMI</t>
  </si>
  <si>
    <t>BRN/SV/63/FEM</t>
  </si>
  <si>
    <t>Essex Furukawa Magnet Wire (KL) Sdn Bhd ( Fe Magnet)</t>
  </si>
  <si>
    <t>HW/PV1/2/WTR</t>
  </si>
  <si>
    <t>PCHS/PV1/4/AW</t>
  </si>
  <si>
    <t>HS/PV1/2/SE</t>
  </si>
  <si>
    <t>HS/PV1/63/OS</t>
  </si>
  <si>
    <t>HS/PV1/2/PF</t>
  </si>
  <si>
    <t>HS/PV1/2/HTS</t>
  </si>
  <si>
    <t>HC/SV1/2/UEDA</t>
  </si>
  <si>
    <t>BRS/SV/63/PCM</t>
  </si>
  <si>
    <t>Valve replacement</t>
  </si>
  <si>
    <t>WP/SV/4/PM</t>
  </si>
  <si>
    <t>Chinese New Year</t>
  </si>
  <si>
    <t>TPG/SV/4/HAP</t>
  </si>
  <si>
    <t>Excelvite Sdn Bhd</t>
  </si>
  <si>
    <t>Tiong Huat Rubber Factory Sdn Bhd</t>
  </si>
  <si>
    <t>Southern Cable Sdn Bhd (New Plant)</t>
  </si>
  <si>
    <t>Camel Power (M) Sdn Bhd</t>
  </si>
  <si>
    <t>1. SAMA-SAMA Hotel
2. Main Terminal Building</t>
  </si>
  <si>
    <t>1. Brahims Food Services Sdn Bhd
2. POS Aviation Sdn Bhd
3. Contact Pier</t>
  </si>
  <si>
    <t>BJC Food Industries Sdn Bhd</t>
  </si>
  <si>
    <t>KJ Can (Selangor) Sdn Bhd (Plant 1), Section 22</t>
  </si>
  <si>
    <t>Federal Metal Printing Factory Sdn Bhd (Plant 2)</t>
  </si>
  <si>
    <t>Oriental Metal Industry (M) Sdn Bhd</t>
  </si>
  <si>
    <t>Suzuki Latex Industry Sdn Bhd</t>
  </si>
  <si>
    <t>Steelcase Manufacturing (M) Sdn Bhd</t>
  </si>
  <si>
    <t>Sumitomo Electric Sintered Components (M) Sdn Bhd</t>
  </si>
  <si>
    <t>PHN Industry Sdn Bhd</t>
  </si>
  <si>
    <t>TenCate Geosynthetics Asia Sdn Bhd</t>
  </si>
  <si>
    <t>HICOM-Teck See Manufacturing Malaysia Sdn Bhd</t>
  </si>
  <si>
    <t>Ueda Plating (M) Sdn Bhd</t>
  </si>
  <si>
    <t>Power Cables Malaysia Sdn Bhd</t>
  </si>
  <si>
    <t>F&amp;N Dairies (Malaysia) Sdn Bhd</t>
  </si>
  <si>
    <t>Haco Asia Pacific Sdn Bhd</t>
  </si>
  <si>
    <t>Perusahaan Getah Asas Sdn Bhd, Jeram</t>
  </si>
  <si>
    <t>Offtaker Service Station</t>
  </si>
  <si>
    <t>Sungai Petani</t>
  </si>
  <si>
    <t>Desa Merbau</t>
  </si>
  <si>
    <t>Bestari Jaya</t>
  </si>
  <si>
    <t>Serdang</t>
  </si>
  <si>
    <t>Shah Alam</t>
  </si>
  <si>
    <t>Batu Tiga</t>
  </si>
  <si>
    <t>Meru</t>
  </si>
  <si>
    <t>Puchong</t>
  </si>
  <si>
    <t>Kapar</t>
  </si>
  <si>
    <t>Kerry Ingredients (M) Sdn Bhd (PASIR GUDANG)</t>
  </si>
  <si>
    <t>Modification of metering spool</t>
  </si>
  <si>
    <t>Offtaker scheduled shutdown</t>
  </si>
  <si>
    <t>Outlet valve replacement</t>
  </si>
  <si>
    <t xml:space="preserve">RWG-S.C/FV/16/1001 </t>
  </si>
  <si>
    <t>BKTSENTOSA/FV/16/1701</t>
  </si>
  <si>
    <t>BKTSENTOSA/FV/16/1602</t>
  </si>
  <si>
    <t>Nil</t>
  </si>
  <si>
    <t>GBC/FV/8/508</t>
  </si>
  <si>
    <t>GB/SV/4/CP</t>
  </si>
  <si>
    <t>Brahims Food Services Service Station</t>
  </si>
  <si>
    <t>POS Aviation Service Station</t>
  </si>
  <si>
    <t>Satellite A Building Service Station</t>
  </si>
  <si>
    <t>Contact Pier Service Station</t>
  </si>
  <si>
    <t>Main Terminal Building Service Station</t>
  </si>
  <si>
    <t>SAMA-SAMA Hotel Service Station</t>
  </si>
  <si>
    <t>BANNPV2/SV/63/PHAR</t>
  </si>
  <si>
    <t>Raise up service station</t>
  </si>
  <si>
    <t>Hanson Quarry Sdn Bhd</t>
  </si>
  <si>
    <t>Gebeng</t>
  </si>
  <si>
    <t>Pasir Gudang</t>
  </si>
  <si>
    <t>Gebeng 2</t>
  </si>
  <si>
    <t>Cold-Tapping Activity</t>
  </si>
  <si>
    <t>Kuala Lumpur International Airport (KLIA)</t>
  </si>
  <si>
    <t>Kuala Lumpur International Airport (Kuala Lumpur International Airport (KLIA))</t>
  </si>
  <si>
    <t>Kuala Lumpur International Airport (KLIA) Odorizer Station</t>
  </si>
  <si>
    <t>Kuala Lumpur International Airport (KLIA) Odoriser Station</t>
  </si>
  <si>
    <t>Critical Device Functional Test For Single Run Station</t>
  </si>
  <si>
    <t>SAC/SV/63/OMI</t>
  </si>
  <si>
    <t>Oriental Metal Industries (M) Sdn Bhd</t>
  </si>
  <si>
    <t>Relocation Project for KL Sentral</t>
  </si>
  <si>
    <t>NPS 8</t>
  </si>
  <si>
    <t>Relocation Project for KLCC D/S.</t>
  </si>
  <si>
    <t>NPS 6</t>
  </si>
  <si>
    <t>New Year</t>
  </si>
  <si>
    <t>Allowable Reserve Firm Capacity Within the Affected Distribution Network(s)
(GJ/Day)</t>
  </si>
  <si>
    <t>N/A</t>
  </si>
  <si>
    <t>Project title: EPCC of Odoriser Station Upgrading Works For Kuala Lumpur International Airport (KLIA) Odoriser Station at Kuala Lumpur International Airport (KLIA)</t>
  </si>
  <si>
    <t>Project title: EPCC of Station Replacement Works for 6 Units of Existing Station at Kuala Lumpur International Airport (KLIA)</t>
  </si>
  <si>
    <t>Project title: EPCC of Single Run Station Replacement Works for 17 Units Phase 3' 25</t>
  </si>
  <si>
    <t>Project title: EPCC of NGDS to Kuala Lumpur International Airport (KLIA) DL Stage 3/25 - Package 3</t>
  </si>
  <si>
    <t>Project title: EPCC of NGDS to Kuala Lumpur International Airport (KLIA) DL Stage 4/25 - Package 4</t>
  </si>
  <si>
    <t>KLIA Feeder Line Valve</t>
  </si>
  <si>
    <t>KL Sentral District Station</t>
  </si>
  <si>
    <t>KLCC District Station</t>
  </si>
  <si>
    <t xml:space="preserve">Awal Muharram's Public Holiday </t>
  </si>
  <si>
    <t>KLIA DL Stage 2/25 - Package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</si>
</sst>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\ mmmm\ yyyy\,\ h:mm\ AM/PM"/>
  </numFmts>
  <fonts count="6" x14ac:knownFonts="1">
    <font>
      <sz val="11"/>
      <color theme="1"/>
      <name val="Calibri"/>
      <family val="2"/>
      <scheme val="minor"/>
    </font>
    <font>
      <sz val="16"/>
      <name val="Arial"/>
      <family val="2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rgb="FFFF0000"/>
      <name val="Calibri"/>
      <family val="2"/>
      <scheme val="minor"/>
    </font>
    <font>
      <i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56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wrapText="1" indent="1"/>
    </xf>
    <xf numFmtId="0" fontId="0" fillId="0" borderId="0" xfId="1" applyFont="1" applyAlignment="1">
      <alignment vertical="center" wrapText="1"/>
    </xf>
    <xf numFmtId="14" fontId="0" fillId="0" borderId="0" xfId="1" applyNumberFormat="1" applyFont="1" applyAlignment="1">
      <alignment horizontal="left" vertical="center" indent="1"/>
    </xf>
    <xf numFmtId="49" fontId="0" fillId="0" borderId="0" xfId="0" applyNumberFormat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/>
    </xf>
    <xf numFmtId="0" fontId="2" fillId="3" borderId="20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top"/>
    </xf>
    <xf numFmtId="0" fontId="3" fillId="0" borderId="1" xfId="0" applyFont="1" applyBorder="1" applyAlignment="1">
      <alignment horizontal="left" vertical="top" wrapText="1"/>
    </xf>
    <xf numFmtId="0" fontId="3" fillId="4" borderId="3" xfId="0" applyFont="1" applyFill="1" applyBorder="1" applyAlignment="1">
      <alignment horizontal="left" vertical="top" wrapText="1"/>
    </xf>
    <xf numFmtId="0" fontId="2" fillId="0" borderId="1" xfId="1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164" fontId="4" fillId="0" borderId="1" xfId="0" quotePrefix="1" applyNumberFormat="1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3" fillId="0" borderId="9" xfId="0" applyFont="1" applyBorder="1" applyAlignment="1">
      <alignment horizontal="left" vertical="top" wrapText="1"/>
    </xf>
    <xf numFmtId="0" fontId="3" fillId="0" borderId="1" xfId="1" applyFont="1" applyBorder="1" applyAlignment="1">
      <alignment horizontal="left" vertical="top" wrapText="1"/>
    </xf>
    <xf numFmtId="0" fontId="3" fillId="0" borderId="23" xfId="0" applyFont="1" applyBorder="1" applyAlignment="1">
      <alignment horizontal="left" vertical="top" wrapText="1"/>
    </xf>
    <xf numFmtId="0" fontId="2" fillId="0" borderId="2" xfId="1" applyFont="1" applyBorder="1" applyAlignment="1">
      <alignment horizontal="center" vertical="top" wrapText="1"/>
    </xf>
    <xf numFmtId="0" fontId="3" fillId="0" borderId="2" xfId="0" applyFont="1" applyBorder="1" applyAlignment="1">
      <alignment horizontal="left" vertical="top" wrapText="1"/>
    </xf>
    <xf numFmtId="0" fontId="5" fillId="4" borderId="3" xfId="0" applyFont="1" applyFill="1" applyBorder="1" applyAlignment="1">
      <alignment horizontal="justify" vertical="top" wrapText="1"/>
    </xf>
    <xf numFmtId="0" fontId="3" fillId="0" borderId="2" xfId="0" applyFont="1" applyBorder="1" applyAlignment="1">
      <alignment horizontal="justify" vertical="top" wrapText="1"/>
    </xf>
    <xf numFmtId="0" fontId="5" fillId="4" borderId="2" xfId="0" applyFont="1" applyFill="1" applyBorder="1" applyAlignment="1">
      <alignment horizontal="justify" vertical="top" wrapText="1"/>
    </xf>
    <xf numFmtId="0" fontId="3" fillId="0" borderId="8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5" fillId="4" borderId="2" xfId="0" applyFont="1" applyFill="1" applyBorder="1" applyAlignment="1">
      <alignment horizontal="justify" vertical="center" wrapText="1"/>
    </xf>
    <xf numFmtId="0" fontId="2" fillId="0" borderId="2" xfId="1" applyFont="1" applyBorder="1" applyAlignment="1">
      <alignment horizontal="center" vertical="center" wrapText="1"/>
    </xf>
    <xf numFmtId="0" fontId="3" fillId="0" borderId="2" xfId="0" applyFont="1" applyBorder="1" applyAlignment="1">
      <alignment horizontal="justify" vertical="center" wrapText="1"/>
    </xf>
    <xf numFmtId="164" fontId="4" fillId="0" borderId="1" xfId="0" quotePrefix="1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23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left" vertical="center" wrapText="1"/>
    </xf>
    <xf numFmtId="0" fontId="5" fillId="4" borderId="11" xfId="0" applyFont="1" applyFill="1" applyBorder="1" applyAlignment="1">
      <alignment horizontal="justify" vertical="center" wrapText="1"/>
    </xf>
    <xf numFmtId="0" fontId="2" fillId="0" borderId="11" xfId="1" applyFont="1" applyBorder="1" applyAlignment="1">
      <alignment horizontal="center" vertical="center" wrapText="1"/>
    </xf>
    <xf numFmtId="164" fontId="4" fillId="0" borderId="11" xfId="0" quotePrefix="1" applyNumberFormat="1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left" vertical="center" wrapText="1"/>
    </xf>
  </cellXfs>
  <cellStyles count="2">
    <cellStyle name="Normal" xfId="0" builtinId="0"/>
    <cellStyle name="Normal_nk-gasin6" xfId="1" xr:uid="{CA2D7B6B-8766-4FA4-943C-A2681A35FF3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F5C7D5-C45E-4BA0-99BE-D7F81423E2C2}">
  <sheetPr>
    <tabColor rgb="FFC00000"/>
  </sheetPr>
  <dimension ref="B1:L84"/>
  <sheetViews>
    <sheetView tabSelected="1" view="pageBreakPreview" zoomScale="40" zoomScaleNormal="51" zoomScaleSheetLayoutView="40" workbookViewId="0">
      <pane ySplit="3" topLeftCell="A4" activePane="bottomLeft" state="frozen"/>
      <selection pane="bottomLeft" activeCell="K33" sqref="K33"/>
    </sheetView>
  </sheetViews>
  <sheetFormatPr defaultColWidth="9.109375" defaultRowHeight="14.4" x14ac:dyDescent="0.3"/>
  <cols>
    <col min="1" max="1" width="3" style="1" customWidth="1"/>
    <col min="2" max="2" width="5.88671875" style="1" customWidth="1"/>
    <col min="3" max="4" width="30.6640625" style="3" customWidth="1"/>
    <col min="5" max="5" width="30.6640625" style="1" customWidth="1"/>
    <col min="6" max="6" width="40.77734375" style="1" customWidth="1"/>
    <col min="7" max="7" width="30.6640625" style="1" customWidth="1"/>
    <col min="8" max="9" width="30.77734375" style="1" customWidth="1"/>
    <col min="10" max="10" width="15.6640625" style="1" customWidth="1"/>
    <col min="11" max="11" width="40.6640625" style="1" customWidth="1"/>
    <col min="12" max="16384" width="9.109375" style="1"/>
  </cols>
  <sheetData>
    <row r="1" spans="2:11" ht="30.75" customHeight="1" thickBot="1" x14ac:dyDescent="0.35">
      <c r="B1" s="8" t="s">
        <v>0</v>
      </c>
      <c r="C1" s="9"/>
      <c r="D1" s="9"/>
      <c r="E1" s="9"/>
      <c r="F1" s="9"/>
      <c r="G1" s="10"/>
      <c r="H1" s="10"/>
      <c r="I1" s="10"/>
      <c r="J1" s="10"/>
      <c r="K1" s="11"/>
    </row>
    <row r="2" spans="2:11" ht="30" customHeight="1" thickBot="1" x14ac:dyDescent="0.35">
      <c r="B2" s="12" t="s">
        <v>1</v>
      </c>
      <c r="C2" s="13" t="s">
        <v>2</v>
      </c>
      <c r="D2" s="14" t="s">
        <v>3</v>
      </c>
      <c r="E2" s="15" t="s">
        <v>4</v>
      </c>
      <c r="F2" s="16" t="s">
        <v>5</v>
      </c>
      <c r="G2" s="16" t="s">
        <v>121</v>
      </c>
      <c r="H2" s="17" t="s">
        <v>6</v>
      </c>
      <c r="I2" s="18"/>
      <c r="J2" s="19"/>
      <c r="K2" s="13" t="s">
        <v>7</v>
      </c>
    </row>
    <row r="3" spans="2:11" ht="36.6" thickBot="1" x14ac:dyDescent="0.35">
      <c r="B3" s="20"/>
      <c r="C3" s="21"/>
      <c r="D3" s="22"/>
      <c r="E3" s="23"/>
      <c r="F3" s="24"/>
      <c r="G3" s="24"/>
      <c r="H3" s="25" t="s">
        <v>8</v>
      </c>
      <c r="I3" s="25" t="s">
        <v>9</v>
      </c>
      <c r="J3" s="25" t="s">
        <v>10</v>
      </c>
      <c r="K3" s="21"/>
    </row>
    <row r="4" spans="2:11" s="2" customFormat="1" ht="34.950000000000003" customHeight="1" x14ac:dyDescent="0.3">
      <c r="B4" s="26">
        <f>IF(C4&lt;&gt;"", COUNTA($C$3:C4), "")</f>
        <v>1</v>
      </c>
      <c r="C4" s="27" t="s">
        <v>82</v>
      </c>
      <c r="D4" s="28" t="s">
        <v>113</v>
      </c>
      <c r="E4" s="29" t="s">
        <v>114</v>
      </c>
      <c r="F4" s="27" t="s">
        <v>115</v>
      </c>
      <c r="G4" s="30">
        <v>0</v>
      </c>
      <c r="H4" s="31">
        <v>46023.75</v>
      </c>
      <c r="I4" s="31">
        <v>46024.25</v>
      </c>
      <c r="J4" s="32">
        <v>12</v>
      </c>
      <c r="K4" s="33" t="s">
        <v>120</v>
      </c>
    </row>
    <row r="5" spans="2:11" s="2" customFormat="1" ht="34.950000000000003" customHeight="1" x14ac:dyDescent="0.3">
      <c r="B5" s="26">
        <f>IF(C5&lt;&gt;"", COUNTA($C$3:C5), "")</f>
        <v>2</v>
      </c>
      <c r="C5" s="27" t="s">
        <v>81</v>
      </c>
      <c r="D5" s="28" t="s">
        <v>26</v>
      </c>
      <c r="E5" s="29" t="s">
        <v>35</v>
      </c>
      <c r="F5" s="27" t="s">
        <v>62</v>
      </c>
      <c r="G5" s="30">
        <v>0</v>
      </c>
      <c r="H5" s="31">
        <v>46054.375</v>
      </c>
      <c r="I5" s="31">
        <v>46054.541666666664</v>
      </c>
      <c r="J5" s="32">
        <f>(I5-H5)*24</f>
        <v>3.9999999999417923</v>
      </c>
      <c r="K5" s="33" t="s">
        <v>36</v>
      </c>
    </row>
    <row r="6" spans="2:11" s="2" customFormat="1" ht="34.950000000000003" customHeight="1" x14ac:dyDescent="0.3">
      <c r="B6" s="26">
        <f>IF(C6&lt;&gt;"", COUNTA($C$3:C6), "")</f>
        <v>3</v>
      </c>
      <c r="C6" s="27" t="s">
        <v>82</v>
      </c>
      <c r="D6" s="28" t="s">
        <v>26</v>
      </c>
      <c r="E6" s="29" t="s">
        <v>37</v>
      </c>
      <c r="F6" s="34" t="s">
        <v>61</v>
      </c>
      <c r="G6" s="30">
        <v>0</v>
      </c>
      <c r="H6" s="31">
        <v>46060.375</v>
      </c>
      <c r="I6" s="31">
        <v>46060.541666666664</v>
      </c>
      <c r="J6" s="32">
        <f>(I6-H6)*24</f>
        <v>3.9999999999417923</v>
      </c>
      <c r="K6" s="33" t="s">
        <v>38</v>
      </c>
    </row>
    <row r="7" spans="2:11" s="2" customFormat="1" ht="34.950000000000003" customHeight="1" x14ac:dyDescent="0.3">
      <c r="B7" s="26">
        <f>IF(C7&lt;&gt;"", COUNTA($C$3:C7), "")</f>
        <v>4</v>
      </c>
      <c r="C7" s="27" t="s">
        <v>81</v>
      </c>
      <c r="D7" s="28" t="s">
        <v>26</v>
      </c>
      <c r="E7" s="29" t="s">
        <v>39</v>
      </c>
      <c r="F7" s="27" t="s">
        <v>63</v>
      </c>
      <c r="G7" s="30">
        <v>0</v>
      </c>
      <c r="H7" s="31">
        <v>46060.541666666664</v>
      </c>
      <c r="I7" s="31">
        <v>46060.708333333336</v>
      </c>
      <c r="J7" s="32">
        <f>(I7-H7)*24</f>
        <v>4.0000000001164153</v>
      </c>
      <c r="K7" s="33" t="s">
        <v>38</v>
      </c>
    </row>
    <row r="8" spans="2:11" s="2" customFormat="1" ht="34.950000000000003" customHeight="1" x14ac:dyDescent="0.3">
      <c r="B8" s="26">
        <f>IF(C8&lt;&gt;"", COUNTA($C$3:C8), "")</f>
        <v>5</v>
      </c>
      <c r="C8" s="27" t="s">
        <v>82</v>
      </c>
      <c r="D8" s="28" t="s">
        <v>26</v>
      </c>
      <c r="E8" s="29" t="s">
        <v>40</v>
      </c>
      <c r="F8" s="27" t="s">
        <v>64</v>
      </c>
      <c r="G8" s="30">
        <v>0</v>
      </c>
      <c r="H8" s="31">
        <v>46061.375</v>
      </c>
      <c r="I8" s="31">
        <v>46061.541666666664</v>
      </c>
      <c r="J8" s="32">
        <f>(I8-H8)*24</f>
        <v>3.9999999999417923</v>
      </c>
      <c r="K8" s="33" t="s">
        <v>38</v>
      </c>
    </row>
    <row r="9" spans="2:11" s="2" customFormat="1" ht="34.950000000000003" customHeight="1" x14ac:dyDescent="0.3">
      <c r="B9" s="26">
        <f>IF(C9&lt;&gt;"", COUNTA($C$3:C9), "")</f>
        <v>6</v>
      </c>
      <c r="C9" s="27" t="s">
        <v>83</v>
      </c>
      <c r="D9" s="28" t="s">
        <v>26</v>
      </c>
      <c r="E9" s="29" t="s">
        <v>41</v>
      </c>
      <c r="F9" s="27" t="s">
        <v>42</v>
      </c>
      <c r="G9" s="30">
        <v>0</v>
      </c>
      <c r="H9" s="31">
        <v>46061.541666666664</v>
      </c>
      <c r="I9" s="31">
        <v>46061.708333333336</v>
      </c>
      <c r="J9" s="32">
        <f>(I9-H9)*24</f>
        <v>4.0000000001164153</v>
      </c>
      <c r="K9" s="33" t="s">
        <v>38</v>
      </c>
    </row>
    <row r="10" spans="2:11" s="2" customFormat="1" ht="34.950000000000003" customHeight="1" x14ac:dyDescent="0.3">
      <c r="B10" s="26">
        <f>IF(C10&lt;&gt;"", COUNTA($C$3:C10), "")</f>
        <v>7</v>
      </c>
      <c r="C10" s="27" t="s">
        <v>109</v>
      </c>
      <c r="D10" s="28" t="s">
        <v>28</v>
      </c>
      <c r="E10" s="29" t="s">
        <v>128</v>
      </c>
      <c r="F10" s="27" t="s">
        <v>59</v>
      </c>
      <c r="G10" s="30">
        <v>0</v>
      </c>
      <c r="H10" s="31">
        <v>46062</v>
      </c>
      <c r="I10" s="31">
        <v>46062.25</v>
      </c>
      <c r="J10" s="32">
        <f>(I10-H10)*24</f>
        <v>6</v>
      </c>
      <c r="K10" s="33" t="s">
        <v>132</v>
      </c>
    </row>
    <row r="11" spans="2:11" s="2" customFormat="1" ht="34.950000000000003" customHeight="1" x14ac:dyDescent="0.3">
      <c r="B11" s="26">
        <f>IF(C11&lt;&gt;"", COUNTA($C$3:C11), "")</f>
        <v>8</v>
      </c>
      <c r="C11" s="27" t="s">
        <v>81</v>
      </c>
      <c r="D11" s="28" t="s">
        <v>26</v>
      </c>
      <c r="E11" s="29" t="s">
        <v>43</v>
      </c>
      <c r="F11" s="27" t="s">
        <v>65</v>
      </c>
      <c r="G11" s="30">
        <v>0</v>
      </c>
      <c r="H11" s="31">
        <v>46067.375</v>
      </c>
      <c r="I11" s="31">
        <v>46067.541666666664</v>
      </c>
      <c r="J11" s="32">
        <f>(I11-H11)*24</f>
        <v>3.9999999999417923</v>
      </c>
      <c r="K11" s="33" t="s">
        <v>38</v>
      </c>
    </row>
    <row r="12" spans="2:11" s="2" customFormat="1" ht="34.950000000000003" customHeight="1" x14ac:dyDescent="0.3">
      <c r="B12" s="26">
        <f>IF(C12&lt;&gt;"", COUNTA($C$3:C12), "")</f>
        <v>9</v>
      </c>
      <c r="C12" s="27" t="s">
        <v>84</v>
      </c>
      <c r="D12" s="28" t="s">
        <v>26</v>
      </c>
      <c r="E12" s="29" t="s">
        <v>44</v>
      </c>
      <c r="F12" s="27" t="s">
        <v>66</v>
      </c>
      <c r="G12" s="30">
        <v>0</v>
      </c>
      <c r="H12" s="31">
        <v>46067.541666666664</v>
      </c>
      <c r="I12" s="31">
        <v>46067.708333333336</v>
      </c>
      <c r="J12" s="32">
        <f>(I12-H12)*24</f>
        <v>4.0000000001164153</v>
      </c>
      <c r="K12" s="33" t="s">
        <v>38</v>
      </c>
    </row>
    <row r="13" spans="2:11" s="2" customFormat="1" ht="34.950000000000003" customHeight="1" x14ac:dyDescent="0.3">
      <c r="B13" s="26">
        <f>IF(C13&lt;&gt;"", COUNTA($C$3:C13), "")</f>
        <v>10</v>
      </c>
      <c r="C13" s="27" t="s">
        <v>84</v>
      </c>
      <c r="D13" s="28" t="s">
        <v>26</v>
      </c>
      <c r="E13" s="29" t="s">
        <v>45</v>
      </c>
      <c r="F13" s="27" t="s">
        <v>67</v>
      </c>
      <c r="G13" s="30">
        <v>0</v>
      </c>
      <c r="H13" s="31">
        <v>46068.375</v>
      </c>
      <c r="I13" s="31">
        <v>46068.541666666664</v>
      </c>
      <c r="J13" s="32">
        <f>(I13-H13)*24</f>
        <v>3.9999999999417923</v>
      </c>
      <c r="K13" s="33" t="s">
        <v>38</v>
      </c>
    </row>
    <row r="14" spans="2:11" s="2" customFormat="1" ht="34.950000000000003" customHeight="1" x14ac:dyDescent="0.3">
      <c r="B14" s="26">
        <f>IF(C14&lt;&gt;"", COUNTA($C$3:C14), "")</f>
        <v>11</v>
      </c>
      <c r="C14" s="27" t="s">
        <v>81</v>
      </c>
      <c r="D14" s="28" t="s">
        <v>26</v>
      </c>
      <c r="E14" s="29" t="s">
        <v>46</v>
      </c>
      <c r="F14" s="27" t="s">
        <v>68</v>
      </c>
      <c r="G14" s="30">
        <v>0</v>
      </c>
      <c r="H14" s="31">
        <v>46068.541666666664</v>
      </c>
      <c r="I14" s="31">
        <v>46068.708333333336</v>
      </c>
      <c r="J14" s="32">
        <f>(I14-H14)*24</f>
        <v>4.0000000001164153</v>
      </c>
      <c r="K14" s="33" t="s">
        <v>38</v>
      </c>
    </row>
    <row r="15" spans="2:11" s="2" customFormat="1" ht="34.950000000000003" customHeight="1" x14ac:dyDescent="0.3">
      <c r="B15" s="26">
        <f>IF(C15&lt;&gt;"", COUNTA($C$3:C15), "")</f>
        <v>12</v>
      </c>
      <c r="C15" s="27" t="s">
        <v>85</v>
      </c>
      <c r="D15" s="28" t="s">
        <v>89</v>
      </c>
      <c r="E15" s="29" t="s">
        <v>76</v>
      </c>
      <c r="F15" s="27" t="s">
        <v>75</v>
      </c>
      <c r="G15" s="30">
        <v>0</v>
      </c>
      <c r="H15" s="31">
        <v>46070.416666666664</v>
      </c>
      <c r="I15" s="31">
        <v>46070.666666666664</v>
      </c>
      <c r="J15" s="32">
        <f>(I15-H15)*24</f>
        <v>6</v>
      </c>
      <c r="K15" s="33" t="s">
        <v>53</v>
      </c>
    </row>
    <row r="16" spans="2:11" s="2" customFormat="1" ht="34.950000000000003" customHeight="1" x14ac:dyDescent="0.3">
      <c r="B16" s="26">
        <f>IF(C16&lt;&gt;"", COUNTA($C$3:C16), "")</f>
        <v>13</v>
      </c>
      <c r="C16" s="27" t="s">
        <v>81</v>
      </c>
      <c r="D16" s="28" t="s">
        <v>51</v>
      </c>
      <c r="E16" s="29" t="s">
        <v>52</v>
      </c>
      <c r="F16" s="34" t="s">
        <v>73</v>
      </c>
      <c r="G16" s="30">
        <v>0</v>
      </c>
      <c r="H16" s="31">
        <v>46070.541666666664</v>
      </c>
      <c r="I16" s="31">
        <v>46070.708333333336</v>
      </c>
      <c r="J16" s="32">
        <f>(I16-H16)*24</f>
        <v>4.0000000001164153</v>
      </c>
      <c r="K16" s="33" t="s">
        <v>53</v>
      </c>
    </row>
    <row r="17" spans="2:11" s="2" customFormat="1" ht="34.950000000000003" customHeight="1" x14ac:dyDescent="0.3">
      <c r="B17" s="26">
        <f>IF(C17&lt;&gt;"", COUNTA($C$3:C17), "")</f>
        <v>14</v>
      </c>
      <c r="C17" s="27" t="s">
        <v>12</v>
      </c>
      <c r="D17" s="28" t="s">
        <v>26</v>
      </c>
      <c r="E17" s="29" t="s">
        <v>34</v>
      </c>
      <c r="F17" s="27" t="s">
        <v>33</v>
      </c>
      <c r="G17" s="30">
        <v>0</v>
      </c>
      <c r="H17" s="31">
        <v>46071.333333333336</v>
      </c>
      <c r="I17" s="31">
        <v>46072.333333333336</v>
      </c>
      <c r="J17" s="32">
        <f>(I17-H17)*24</f>
        <v>24</v>
      </c>
      <c r="K17" s="33" t="s">
        <v>53</v>
      </c>
    </row>
    <row r="18" spans="2:11" s="2" customFormat="1" ht="34.950000000000003" customHeight="1" x14ac:dyDescent="0.3">
      <c r="B18" s="26">
        <f>IF(C18&lt;&gt;"", COUNTA($C$3:C18), "")</f>
        <v>15</v>
      </c>
      <c r="C18" s="27" t="s">
        <v>81</v>
      </c>
      <c r="D18" s="28" t="s">
        <v>51</v>
      </c>
      <c r="E18" s="29" t="s">
        <v>54</v>
      </c>
      <c r="F18" s="27" t="s">
        <v>74</v>
      </c>
      <c r="G18" s="30">
        <v>0</v>
      </c>
      <c r="H18" s="31">
        <v>46071.541666666664</v>
      </c>
      <c r="I18" s="31">
        <v>46071.708333333336</v>
      </c>
      <c r="J18" s="32">
        <f>(I18-H18)*24</f>
        <v>4.0000000001164153</v>
      </c>
      <c r="K18" s="33" t="s">
        <v>53</v>
      </c>
    </row>
    <row r="19" spans="2:11" s="2" customFormat="1" ht="34.950000000000003" customHeight="1" x14ac:dyDescent="0.3">
      <c r="B19" s="26">
        <f>IF(C19&lt;&gt;"", COUNTA($C$3:C19), "")</f>
        <v>16</v>
      </c>
      <c r="C19" s="27" t="s">
        <v>84</v>
      </c>
      <c r="D19" s="28" t="s">
        <v>26</v>
      </c>
      <c r="E19" s="29" t="s">
        <v>47</v>
      </c>
      <c r="F19" s="27" t="s">
        <v>69</v>
      </c>
      <c r="G19" s="30">
        <v>0</v>
      </c>
      <c r="H19" s="31">
        <v>46074.375</v>
      </c>
      <c r="I19" s="31">
        <v>46074.541666666664</v>
      </c>
      <c r="J19" s="32">
        <f>(I19-H19)*24</f>
        <v>3.9999999999417923</v>
      </c>
      <c r="K19" s="33" t="s">
        <v>38</v>
      </c>
    </row>
    <row r="20" spans="2:11" s="2" customFormat="1" ht="34.950000000000003" customHeight="1" x14ac:dyDescent="0.3">
      <c r="B20" s="26">
        <f>IF(C20&lt;&gt;"", COUNTA($C$3:C20), "")</f>
        <v>17</v>
      </c>
      <c r="C20" s="27" t="s">
        <v>84</v>
      </c>
      <c r="D20" s="28" t="s">
        <v>26</v>
      </c>
      <c r="E20" s="29" t="s">
        <v>48</v>
      </c>
      <c r="F20" s="27" t="s">
        <v>70</v>
      </c>
      <c r="G20" s="30">
        <v>0</v>
      </c>
      <c r="H20" s="31">
        <v>46074.541666666664</v>
      </c>
      <c r="I20" s="31">
        <v>46074.708333333336</v>
      </c>
      <c r="J20" s="32">
        <f>(I20-H20)*24</f>
        <v>4.0000000001164153</v>
      </c>
      <c r="K20" s="33" t="s">
        <v>38</v>
      </c>
    </row>
    <row r="21" spans="2:11" s="2" customFormat="1" ht="34.950000000000003" customHeight="1" x14ac:dyDescent="0.3">
      <c r="B21" s="26">
        <f>IF(C21&lt;&gt;"", COUNTA($C$3:C21), "")</f>
        <v>18</v>
      </c>
      <c r="C21" s="27" t="s">
        <v>84</v>
      </c>
      <c r="D21" s="28" t="s">
        <v>26</v>
      </c>
      <c r="E21" s="29" t="s">
        <v>49</v>
      </c>
      <c r="F21" s="27" t="s">
        <v>71</v>
      </c>
      <c r="G21" s="30">
        <v>0</v>
      </c>
      <c r="H21" s="31">
        <v>46075.375</v>
      </c>
      <c r="I21" s="31">
        <v>46075.541666666664</v>
      </c>
      <c r="J21" s="32">
        <f>(I21-H21)*24</f>
        <v>3.9999999999417923</v>
      </c>
      <c r="K21" s="33" t="s">
        <v>38</v>
      </c>
    </row>
    <row r="22" spans="2:11" s="2" customFormat="1" ht="34.950000000000003" customHeight="1" x14ac:dyDescent="0.3">
      <c r="B22" s="26">
        <f>IF(C22&lt;&gt;"", COUNTA($C$3:C22), "")</f>
        <v>19</v>
      </c>
      <c r="C22" s="27" t="s">
        <v>84</v>
      </c>
      <c r="D22" s="28" t="s">
        <v>26</v>
      </c>
      <c r="E22" s="29" t="s">
        <v>50</v>
      </c>
      <c r="F22" s="27" t="s">
        <v>72</v>
      </c>
      <c r="G22" s="30">
        <v>0</v>
      </c>
      <c r="H22" s="31">
        <v>46075.541666666664</v>
      </c>
      <c r="I22" s="31">
        <v>46075.708333333336</v>
      </c>
      <c r="J22" s="32">
        <f>(I22-H22)*24</f>
        <v>4.0000000001164153</v>
      </c>
      <c r="K22" s="33" t="s">
        <v>38</v>
      </c>
    </row>
    <row r="23" spans="2:11" s="2" customFormat="1" ht="34.950000000000003" customHeight="1" x14ac:dyDescent="0.3">
      <c r="B23" s="26">
        <f>IF(C23&lt;&gt;"", COUNTA($C$3:C23), "")</f>
        <v>20</v>
      </c>
      <c r="C23" s="27" t="s">
        <v>80</v>
      </c>
      <c r="D23" s="28" t="s">
        <v>26</v>
      </c>
      <c r="E23" s="29" t="s">
        <v>102</v>
      </c>
      <c r="F23" s="27" t="s">
        <v>27</v>
      </c>
      <c r="G23" s="30">
        <v>0</v>
      </c>
      <c r="H23" s="31">
        <v>46077</v>
      </c>
      <c r="I23" s="31">
        <v>46077.5</v>
      </c>
      <c r="J23" s="32">
        <f>(I23-H23)*24</f>
        <v>12</v>
      </c>
      <c r="K23" s="35" t="s">
        <v>125</v>
      </c>
    </row>
    <row r="24" spans="2:11" s="2" customFormat="1" ht="34.950000000000003" customHeight="1" x14ac:dyDescent="0.3">
      <c r="B24" s="26">
        <f>IF(C24&lt;&gt;"", COUNTA($C$3:C24), "")</f>
        <v>21</v>
      </c>
      <c r="C24" s="27" t="s">
        <v>82</v>
      </c>
      <c r="D24" s="28" t="s">
        <v>116</v>
      </c>
      <c r="E24" s="29" t="s">
        <v>117</v>
      </c>
      <c r="F24" s="27" t="s">
        <v>129</v>
      </c>
      <c r="G24" s="30" t="s">
        <v>122</v>
      </c>
      <c r="H24" s="31">
        <v>46116.75</v>
      </c>
      <c r="I24" s="31">
        <v>46117.75</v>
      </c>
      <c r="J24" s="32">
        <v>24</v>
      </c>
      <c r="K24" s="35" t="s">
        <v>38</v>
      </c>
    </row>
    <row r="25" spans="2:11" s="2" customFormat="1" ht="34.950000000000003" customHeight="1" x14ac:dyDescent="0.3">
      <c r="B25" s="26">
        <f>IF(C25&lt;&gt;"", COUNTA($C$3:C25), "")</f>
        <v>22</v>
      </c>
      <c r="C25" s="27" t="s">
        <v>77</v>
      </c>
      <c r="D25" s="28" t="s">
        <v>108</v>
      </c>
      <c r="E25" s="29" t="s">
        <v>15</v>
      </c>
      <c r="F25" s="27" t="s">
        <v>57</v>
      </c>
      <c r="G25" s="30">
        <v>0</v>
      </c>
      <c r="H25" s="31">
        <v>46142.416666666664</v>
      </c>
      <c r="I25" s="31">
        <v>46143.416666666664</v>
      </c>
      <c r="J25" s="32">
        <f>(I25-H25)*24</f>
        <v>24</v>
      </c>
      <c r="K25" s="35" t="s">
        <v>14</v>
      </c>
    </row>
    <row r="26" spans="2:11" s="2" customFormat="1" ht="34.950000000000003" customHeight="1" x14ac:dyDescent="0.3">
      <c r="B26" s="26">
        <f>IF(C26&lt;&gt;"", COUNTA($C$3:C26), "")</f>
        <v>23</v>
      </c>
      <c r="C26" s="27" t="s">
        <v>77</v>
      </c>
      <c r="D26" s="28" t="s">
        <v>108</v>
      </c>
      <c r="E26" s="29" t="s">
        <v>16</v>
      </c>
      <c r="F26" s="27" t="s">
        <v>56</v>
      </c>
      <c r="G26" s="30">
        <v>0</v>
      </c>
      <c r="H26" s="31">
        <v>46142.416666666664</v>
      </c>
      <c r="I26" s="31">
        <v>46143.416666666664</v>
      </c>
      <c r="J26" s="32">
        <f>(I26-H26)*24</f>
        <v>24</v>
      </c>
      <c r="K26" s="35" t="s">
        <v>14</v>
      </c>
    </row>
    <row r="27" spans="2:11" s="2" customFormat="1" ht="34.950000000000003" customHeight="1" x14ac:dyDescent="0.3">
      <c r="B27" s="26">
        <f>IF(C27&lt;&gt;"", COUNTA($C$3:C27), "")</f>
        <v>24</v>
      </c>
      <c r="C27" s="27" t="s">
        <v>78</v>
      </c>
      <c r="D27" s="28" t="s">
        <v>108</v>
      </c>
      <c r="E27" s="29" t="s">
        <v>17</v>
      </c>
      <c r="F27" s="27" t="s">
        <v>55</v>
      </c>
      <c r="G27" s="30">
        <v>0</v>
      </c>
      <c r="H27" s="31">
        <v>46142.416666666664</v>
      </c>
      <c r="I27" s="31">
        <v>46143.416666666664</v>
      </c>
      <c r="J27" s="32">
        <f>(I27-H27)*24</f>
        <v>24</v>
      </c>
      <c r="K27" s="35" t="s">
        <v>14</v>
      </c>
    </row>
    <row r="28" spans="2:11" s="2" customFormat="1" ht="34.950000000000003" customHeight="1" x14ac:dyDescent="0.3">
      <c r="B28" s="26">
        <f>IF(C28&lt;&gt;"", COUNTA($C$3:C28), "")</f>
        <v>25</v>
      </c>
      <c r="C28" s="27" t="s">
        <v>79</v>
      </c>
      <c r="D28" s="28" t="s">
        <v>108</v>
      </c>
      <c r="E28" s="29" t="s">
        <v>90</v>
      </c>
      <c r="F28" s="27" t="s">
        <v>93</v>
      </c>
      <c r="G28" s="30" t="s">
        <v>122</v>
      </c>
      <c r="H28" s="31">
        <v>46142.416666666664</v>
      </c>
      <c r="I28" s="31">
        <v>46143.416666666664</v>
      </c>
      <c r="J28" s="32">
        <f>(I28-H28)*24</f>
        <v>24</v>
      </c>
      <c r="K28" s="35" t="s">
        <v>14</v>
      </c>
    </row>
    <row r="29" spans="2:11" s="2" customFormat="1" ht="34.950000000000003" customHeight="1" x14ac:dyDescent="0.3">
      <c r="B29" s="26">
        <f>IF(C29&lt;&gt;"", COUNTA($C$3:C29), "")</f>
        <v>26</v>
      </c>
      <c r="C29" s="27" t="s">
        <v>79</v>
      </c>
      <c r="D29" s="28" t="s">
        <v>108</v>
      </c>
      <c r="E29" s="29" t="s">
        <v>91</v>
      </c>
      <c r="F29" s="27" t="s">
        <v>93</v>
      </c>
      <c r="G29" s="30" t="s">
        <v>122</v>
      </c>
      <c r="H29" s="31">
        <v>46142.416666666664</v>
      </c>
      <c r="I29" s="31">
        <v>46143.416666666664</v>
      </c>
      <c r="J29" s="32">
        <f>(I29-H29)*24</f>
        <v>24</v>
      </c>
      <c r="K29" s="35" t="s">
        <v>14</v>
      </c>
    </row>
    <row r="30" spans="2:11" s="2" customFormat="1" ht="34.950000000000003" customHeight="1" x14ac:dyDescent="0.3">
      <c r="B30" s="26">
        <f>IF(C30&lt;&gt;"", COUNTA($C$3:C30), "")</f>
        <v>27</v>
      </c>
      <c r="C30" s="27" t="s">
        <v>79</v>
      </c>
      <c r="D30" s="28" t="s">
        <v>108</v>
      </c>
      <c r="E30" s="29" t="s">
        <v>92</v>
      </c>
      <c r="F30" s="27" t="s">
        <v>93</v>
      </c>
      <c r="G30" s="30" t="s">
        <v>122</v>
      </c>
      <c r="H30" s="31">
        <v>46142.416666666664</v>
      </c>
      <c r="I30" s="31">
        <v>46143.416666666664</v>
      </c>
      <c r="J30" s="32">
        <f>(I30-H30)*24</f>
        <v>24</v>
      </c>
      <c r="K30" s="35" t="s">
        <v>14</v>
      </c>
    </row>
    <row r="31" spans="2:11" s="2" customFormat="1" ht="34.950000000000003" customHeight="1" x14ac:dyDescent="0.3">
      <c r="B31" s="26">
        <f>IF(C31&lt;&gt;"", COUNTA($C$3:C31), "")</f>
        <v>28</v>
      </c>
      <c r="C31" s="27" t="s">
        <v>107</v>
      </c>
      <c r="D31" s="28" t="s">
        <v>108</v>
      </c>
      <c r="E31" s="29" t="s">
        <v>94</v>
      </c>
      <c r="F31" s="27" t="s">
        <v>93</v>
      </c>
      <c r="G31" s="30" t="s">
        <v>122</v>
      </c>
      <c r="H31" s="31">
        <v>46142.416666666664</v>
      </c>
      <c r="I31" s="31">
        <v>46143.416666666664</v>
      </c>
      <c r="J31" s="32">
        <f>(I31-H31)*24</f>
        <v>24</v>
      </c>
      <c r="K31" s="35" t="s">
        <v>14</v>
      </c>
    </row>
    <row r="32" spans="2:11" s="2" customFormat="1" ht="34.950000000000003" customHeight="1" x14ac:dyDescent="0.3">
      <c r="B32" s="26">
        <f>IF(C32&lt;&gt;"", COUNTA($C$3:C32), "")</f>
        <v>29</v>
      </c>
      <c r="C32" s="27" t="s">
        <v>107</v>
      </c>
      <c r="D32" s="28" t="s">
        <v>108</v>
      </c>
      <c r="E32" s="29" t="s">
        <v>95</v>
      </c>
      <c r="F32" s="27" t="s">
        <v>58</v>
      </c>
      <c r="G32" s="30">
        <v>0</v>
      </c>
      <c r="H32" s="31">
        <v>46142.416666666664</v>
      </c>
      <c r="I32" s="31">
        <v>46143.416666666664</v>
      </c>
      <c r="J32" s="32">
        <f>(I32-H32)*24</f>
        <v>24</v>
      </c>
      <c r="K32" s="35" t="s">
        <v>14</v>
      </c>
    </row>
    <row r="33" spans="2:12" s="2" customFormat="1" ht="34.950000000000003" customHeight="1" x14ac:dyDescent="0.3">
      <c r="B33" s="26">
        <f>IF(C33&lt;&gt;"", COUNTA($C$3:C33), "")</f>
        <v>30</v>
      </c>
      <c r="C33" s="27" t="s">
        <v>109</v>
      </c>
      <c r="D33" s="28" t="s">
        <v>19</v>
      </c>
      <c r="E33" s="29" t="s">
        <v>96</v>
      </c>
      <c r="F33" s="27" t="s">
        <v>20</v>
      </c>
      <c r="G33" s="30">
        <v>0</v>
      </c>
      <c r="H33" s="31">
        <v>46161</v>
      </c>
      <c r="I33" s="31">
        <v>46161.5</v>
      </c>
      <c r="J33" s="32">
        <f>(I33-H33)*24</f>
        <v>12</v>
      </c>
      <c r="K33" s="35" t="s">
        <v>124</v>
      </c>
    </row>
    <row r="34" spans="2:12" s="2" customFormat="1" ht="34.950000000000003" customHeight="1" x14ac:dyDescent="0.3">
      <c r="B34" s="26">
        <f>IF(C34&lt;&gt;"", COUNTA($C$3:C34), "")</f>
        <v>31</v>
      </c>
      <c r="C34" s="27" t="s">
        <v>109</v>
      </c>
      <c r="D34" s="28" t="s">
        <v>19</v>
      </c>
      <c r="E34" s="29" t="s">
        <v>97</v>
      </c>
      <c r="F34" s="27" t="s">
        <v>21</v>
      </c>
      <c r="G34" s="30">
        <v>0</v>
      </c>
      <c r="H34" s="31">
        <v>46167</v>
      </c>
      <c r="I34" s="31">
        <v>46167.5</v>
      </c>
      <c r="J34" s="32">
        <f>(I34-H34)*24</f>
        <v>12</v>
      </c>
      <c r="K34" s="35" t="s">
        <v>124</v>
      </c>
    </row>
    <row r="35" spans="2:12" s="2" customFormat="1" ht="34.950000000000003" customHeight="1" x14ac:dyDescent="0.3">
      <c r="B35" s="26">
        <f>IF(C35&lt;&gt;"", COUNTA($C$3:C35), "")</f>
        <v>32</v>
      </c>
      <c r="C35" s="27" t="s">
        <v>109</v>
      </c>
      <c r="D35" s="28" t="s">
        <v>19</v>
      </c>
      <c r="E35" s="29" t="s">
        <v>98</v>
      </c>
      <c r="F35" s="27" t="s">
        <v>22</v>
      </c>
      <c r="G35" s="30">
        <v>0</v>
      </c>
      <c r="H35" s="31">
        <v>46175</v>
      </c>
      <c r="I35" s="31">
        <v>46175.5</v>
      </c>
      <c r="J35" s="32">
        <f>(I35-H35)*24</f>
        <v>12</v>
      </c>
      <c r="K35" s="35" t="s">
        <v>124</v>
      </c>
    </row>
    <row r="36" spans="2:12" s="2" customFormat="1" ht="34.950000000000003" customHeight="1" x14ac:dyDescent="0.3">
      <c r="B36" s="26">
        <f>IF(C36&lt;&gt;"", COUNTA($C$3:C36), "")</f>
        <v>33</v>
      </c>
      <c r="C36" s="27" t="s">
        <v>109</v>
      </c>
      <c r="D36" s="28" t="s">
        <v>19</v>
      </c>
      <c r="E36" s="29" t="s">
        <v>101</v>
      </c>
      <c r="F36" s="27" t="s">
        <v>25</v>
      </c>
      <c r="G36" s="30">
        <v>0</v>
      </c>
      <c r="H36" s="31">
        <v>46181</v>
      </c>
      <c r="I36" s="31">
        <v>46181.5</v>
      </c>
      <c r="J36" s="32">
        <f>(I36-H36)*24</f>
        <v>12</v>
      </c>
      <c r="K36" s="35" t="s">
        <v>124</v>
      </c>
    </row>
    <row r="37" spans="2:12" s="2" customFormat="1" ht="34.950000000000003" customHeight="1" x14ac:dyDescent="0.3">
      <c r="B37" s="26">
        <f>IF(C37&lt;&gt;"", COUNTA($C$3:C37), "")</f>
        <v>34</v>
      </c>
      <c r="C37" s="27" t="s">
        <v>109</v>
      </c>
      <c r="D37" s="28" t="s">
        <v>19</v>
      </c>
      <c r="E37" s="29" t="s">
        <v>100</v>
      </c>
      <c r="F37" s="27" t="s">
        <v>24</v>
      </c>
      <c r="G37" s="30">
        <v>0</v>
      </c>
      <c r="H37" s="31">
        <v>46182</v>
      </c>
      <c r="I37" s="31">
        <v>46182.5</v>
      </c>
      <c r="J37" s="32">
        <f>(I37-H37)*24</f>
        <v>12</v>
      </c>
      <c r="K37" s="35" t="s">
        <v>124</v>
      </c>
    </row>
    <row r="38" spans="2:12" s="2" customFormat="1" ht="34.950000000000003" customHeight="1" x14ac:dyDescent="0.3">
      <c r="B38" s="26">
        <f>IF(C38&lt;&gt;"", COUNTA($C$3:C38), "")</f>
        <v>35</v>
      </c>
      <c r="C38" s="27" t="s">
        <v>109</v>
      </c>
      <c r="D38" s="28" t="s">
        <v>19</v>
      </c>
      <c r="E38" s="29" t="s">
        <v>99</v>
      </c>
      <c r="F38" s="27" t="s">
        <v>23</v>
      </c>
      <c r="G38" s="30">
        <v>0</v>
      </c>
      <c r="H38" s="31">
        <v>46188</v>
      </c>
      <c r="I38" s="31">
        <v>46188.5</v>
      </c>
      <c r="J38" s="32">
        <f>(I38-H38)*24</f>
        <v>12</v>
      </c>
      <c r="K38" s="35" t="s">
        <v>124</v>
      </c>
    </row>
    <row r="39" spans="2:12" s="2" customFormat="1" ht="34.950000000000003" customHeight="1" x14ac:dyDescent="0.3">
      <c r="B39" s="26">
        <f>IF(C39&lt;&gt;"", COUNTA($C$3:C39), "")</f>
        <v>36</v>
      </c>
      <c r="C39" s="27" t="s">
        <v>110</v>
      </c>
      <c r="D39" s="28" t="s">
        <v>18</v>
      </c>
      <c r="E39" s="29" t="s">
        <v>111</v>
      </c>
      <c r="F39" s="27" t="s">
        <v>112</v>
      </c>
      <c r="G39" s="30" t="s">
        <v>122</v>
      </c>
      <c r="H39" s="31">
        <v>46189</v>
      </c>
      <c r="I39" s="31">
        <v>46189.25</v>
      </c>
      <c r="J39" s="32">
        <f>(I39-H39)*24</f>
        <v>6</v>
      </c>
      <c r="K39" s="35" t="s">
        <v>123</v>
      </c>
    </row>
    <row r="40" spans="2:12" s="2" customFormat="1" ht="34.950000000000003" customHeight="1" x14ac:dyDescent="0.3">
      <c r="B40" s="26">
        <f>IF(C40&lt;&gt;"", COUNTA($C$3:C40), "")</f>
        <v>37</v>
      </c>
      <c r="C40" s="27" t="s">
        <v>105</v>
      </c>
      <c r="D40" s="28" t="s">
        <v>103</v>
      </c>
      <c r="E40" s="29" t="s">
        <v>76</v>
      </c>
      <c r="F40" s="27" t="s">
        <v>104</v>
      </c>
      <c r="G40" s="30">
        <v>0</v>
      </c>
      <c r="H40" s="31">
        <v>46199.375</v>
      </c>
      <c r="I40" s="31">
        <v>46201.375</v>
      </c>
      <c r="J40" s="32">
        <f>(I40-H40)*24</f>
        <v>48</v>
      </c>
      <c r="K40" s="35" t="s">
        <v>131</v>
      </c>
    </row>
    <row r="41" spans="2:12" s="2" customFormat="1" ht="34.950000000000003" customHeight="1" x14ac:dyDescent="0.3">
      <c r="B41" s="26">
        <f>IF(C41&lt;&gt;"", COUNTA($C$3:C41), "")</f>
        <v>38</v>
      </c>
      <c r="C41" s="27" t="s">
        <v>109</v>
      </c>
      <c r="D41" s="28" t="s">
        <v>30</v>
      </c>
      <c r="E41" s="29" t="s">
        <v>128</v>
      </c>
      <c r="F41" s="27" t="s">
        <v>22</v>
      </c>
      <c r="G41" s="30">
        <v>0</v>
      </c>
      <c r="H41" s="31">
        <v>46202</v>
      </c>
      <c r="I41" s="31">
        <v>46202.25</v>
      </c>
      <c r="J41" s="32">
        <f>(I41-H41)*24</f>
        <v>6</v>
      </c>
      <c r="K41" s="35" t="s">
        <v>127</v>
      </c>
    </row>
    <row r="42" spans="2:12" s="2" customFormat="1" ht="34.950000000000003" customHeight="1" x14ac:dyDescent="0.3">
      <c r="B42" s="26">
        <f>IF(C42&lt;&gt;"", COUNTA($C$3:C42), "")</f>
        <v>39</v>
      </c>
      <c r="C42" s="27" t="s">
        <v>109</v>
      </c>
      <c r="D42" s="28" t="s">
        <v>29</v>
      </c>
      <c r="E42" s="29" t="s">
        <v>128</v>
      </c>
      <c r="F42" s="27" t="s">
        <v>60</v>
      </c>
      <c r="G42" s="30">
        <v>0</v>
      </c>
      <c r="H42" s="31">
        <v>46209</v>
      </c>
      <c r="I42" s="31">
        <v>46209.25</v>
      </c>
      <c r="J42" s="32">
        <f>(I42-H42)*24</f>
        <v>6</v>
      </c>
      <c r="K42" s="35" t="s">
        <v>126</v>
      </c>
    </row>
    <row r="43" spans="2:12" s="2" customFormat="1" ht="34.950000000000003" customHeight="1" x14ac:dyDescent="0.3">
      <c r="B43" s="26">
        <f>IF(C43&lt;&gt;"", COUNTA($C$3:C43), "")</f>
        <v>40</v>
      </c>
      <c r="C43" s="27" t="s">
        <v>106</v>
      </c>
      <c r="D43" s="28" t="s">
        <v>87</v>
      </c>
      <c r="E43" s="36" t="s">
        <v>76</v>
      </c>
      <c r="F43" s="27" t="s">
        <v>86</v>
      </c>
      <c r="G43" s="30">
        <v>0</v>
      </c>
      <c r="H43" s="31">
        <v>46237.333333333336</v>
      </c>
      <c r="I43" s="31">
        <v>46238.333333333336</v>
      </c>
      <c r="J43" s="32">
        <f>(I43-H43)*24</f>
        <v>24</v>
      </c>
      <c r="K43" s="35" t="s">
        <v>88</v>
      </c>
    </row>
    <row r="44" spans="2:12" s="2" customFormat="1" ht="34.950000000000003" customHeight="1" x14ac:dyDescent="0.3">
      <c r="B44" s="26">
        <f>IF(C44&lt;&gt;"", COUNTA($C$3:C44), "")</f>
        <v>41</v>
      </c>
      <c r="C44" s="27" t="s">
        <v>11</v>
      </c>
      <c r="D44" s="28" t="s">
        <v>51</v>
      </c>
      <c r="E44" s="36" t="s">
        <v>13</v>
      </c>
      <c r="F44" s="34" t="s">
        <v>31</v>
      </c>
      <c r="G44" s="30">
        <v>0</v>
      </c>
      <c r="H44" s="31">
        <v>46265</v>
      </c>
      <c r="I44" s="31">
        <v>46265.25</v>
      </c>
      <c r="J44" s="32">
        <f>(I44-H44)*24</f>
        <v>6</v>
      </c>
      <c r="K44" s="35" t="s">
        <v>32</v>
      </c>
    </row>
    <row r="45" spans="2:12" s="2" customFormat="1" ht="34.950000000000003" customHeight="1" x14ac:dyDescent="0.3">
      <c r="B45" s="26">
        <f>IF(C45&lt;&gt;"", COUNTA($C$3:C45), "")</f>
        <v>42</v>
      </c>
      <c r="C45" s="27" t="s">
        <v>82</v>
      </c>
      <c r="D45" s="28" t="s">
        <v>118</v>
      </c>
      <c r="E45" s="36" t="s">
        <v>119</v>
      </c>
      <c r="F45" s="27" t="s">
        <v>130</v>
      </c>
      <c r="G45" s="30" t="s">
        <v>122</v>
      </c>
      <c r="H45" s="31">
        <v>46298.75</v>
      </c>
      <c r="I45" s="31">
        <v>46299.75</v>
      </c>
      <c r="J45" s="32">
        <v>24</v>
      </c>
      <c r="K45" s="35" t="s">
        <v>38</v>
      </c>
    </row>
    <row r="46" spans="2:12" ht="30" customHeight="1" x14ac:dyDescent="0.3">
      <c r="B46" s="26" t="str">
        <f>IF(C46&lt;&gt;"", COUNTA($C$3:C46), "")</f>
        <v/>
      </c>
      <c r="C46" s="37"/>
      <c r="D46" s="38"/>
      <c r="E46" s="36"/>
      <c r="F46" s="39"/>
      <c r="G46" s="37"/>
      <c r="H46" s="31"/>
      <c r="I46" s="31"/>
      <c r="J46" s="32">
        <f t="shared" ref="J12:J63" si="0">(I46-H46)*24</f>
        <v>0</v>
      </c>
      <c r="K46" s="35"/>
      <c r="L46" s="2"/>
    </row>
    <row r="47" spans="2:12" ht="30" customHeight="1" x14ac:dyDescent="0.3">
      <c r="B47" s="26" t="str">
        <f>IF(C47&lt;&gt;"", COUNTA($C$3:C47), "")</f>
        <v/>
      </c>
      <c r="C47" s="37"/>
      <c r="D47" s="38"/>
      <c r="E47" s="36"/>
      <c r="F47" s="39"/>
      <c r="G47" s="37"/>
      <c r="H47" s="31"/>
      <c r="I47" s="31"/>
      <c r="J47" s="32">
        <f t="shared" si="0"/>
        <v>0</v>
      </c>
      <c r="K47" s="35"/>
      <c r="L47" s="2"/>
    </row>
    <row r="48" spans="2:12" s="2" customFormat="1" ht="30" customHeight="1" x14ac:dyDescent="0.3">
      <c r="B48" s="26" t="str">
        <f>IF(C48&lt;&gt;"", COUNTA($C$3:C48), "")</f>
        <v/>
      </c>
      <c r="C48" s="37"/>
      <c r="D48" s="38"/>
      <c r="E48" s="36"/>
      <c r="F48" s="39"/>
      <c r="G48" s="37"/>
      <c r="H48" s="31"/>
      <c r="I48" s="31"/>
      <c r="J48" s="32">
        <f t="shared" si="0"/>
        <v>0</v>
      </c>
      <c r="K48" s="35"/>
    </row>
    <row r="49" spans="2:12" ht="30" customHeight="1" x14ac:dyDescent="0.3">
      <c r="B49" s="26" t="str">
        <f>IF(C49&lt;&gt;"", COUNTA($C$3:C49), "")</f>
        <v/>
      </c>
      <c r="C49" s="37"/>
      <c r="D49" s="38"/>
      <c r="E49" s="36"/>
      <c r="F49" s="39"/>
      <c r="G49" s="37"/>
      <c r="H49" s="31"/>
      <c r="I49" s="31"/>
      <c r="J49" s="32">
        <f t="shared" si="0"/>
        <v>0</v>
      </c>
      <c r="K49" s="35"/>
      <c r="L49" s="2"/>
    </row>
    <row r="50" spans="2:12" ht="30" customHeight="1" x14ac:dyDescent="0.3">
      <c r="B50" s="26" t="str">
        <f>IF(C50&lt;&gt;"", COUNTA($C$3:C50), "")</f>
        <v/>
      </c>
      <c r="C50" s="37"/>
      <c r="D50" s="38"/>
      <c r="E50" s="36"/>
      <c r="F50" s="39"/>
      <c r="G50" s="37"/>
      <c r="H50" s="31"/>
      <c r="I50" s="31"/>
      <c r="J50" s="32">
        <f t="shared" si="0"/>
        <v>0</v>
      </c>
      <c r="K50" s="35"/>
      <c r="L50" s="2"/>
    </row>
    <row r="51" spans="2:12" s="2" customFormat="1" ht="30" customHeight="1" x14ac:dyDescent="0.3">
      <c r="B51" s="26" t="str">
        <f>IF(C51&lt;&gt;"", COUNTA($C$3:C51), "")</f>
        <v/>
      </c>
      <c r="C51" s="37"/>
      <c r="D51" s="38"/>
      <c r="E51" s="36"/>
      <c r="F51" s="39"/>
      <c r="G51" s="37"/>
      <c r="H51" s="31"/>
      <c r="I51" s="31"/>
      <c r="J51" s="32">
        <f t="shared" si="0"/>
        <v>0</v>
      </c>
      <c r="K51" s="35"/>
    </row>
    <row r="52" spans="2:12" s="2" customFormat="1" ht="30" customHeight="1" x14ac:dyDescent="0.3">
      <c r="B52" s="26" t="str">
        <f>IF(C52&lt;&gt;"", COUNTA($C$3:C52), "")</f>
        <v/>
      </c>
      <c r="C52" s="37"/>
      <c r="D52" s="38"/>
      <c r="E52" s="36"/>
      <c r="F52" s="39"/>
      <c r="G52" s="37"/>
      <c r="H52" s="31"/>
      <c r="I52" s="31"/>
      <c r="J52" s="32">
        <f t="shared" si="0"/>
        <v>0</v>
      </c>
      <c r="K52" s="35"/>
    </row>
    <row r="53" spans="2:12" s="2" customFormat="1" ht="30" customHeight="1" x14ac:dyDescent="0.3">
      <c r="B53" s="26" t="str">
        <f>IF(C53&lt;&gt;"", COUNTA($C$3:C53), "")</f>
        <v/>
      </c>
      <c r="C53" s="37"/>
      <c r="D53" s="38"/>
      <c r="E53" s="36"/>
      <c r="F53" s="39"/>
      <c r="G53" s="37"/>
      <c r="H53" s="31"/>
      <c r="I53" s="31"/>
      <c r="J53" s="32">
        <f t="shared" si="0"/>
        <v>0</v>
      </c>
      <c r="K53" s="35"/>
    </row>
    <row r="54" spans="2:12" s="2" customFormat="1" ht="30" customHeight="1" x14ac:dyDescent="0.3">
      <c r="B54" s="26" t="str">
        <f>IF(C54&lt;&gt;"", COUNTA($C$3:C54), "")</f>
        <v/>
      </c>
      <c r="C54" s="37"/>
      <c r="D54" s="38"/>
      <c r="E54" s="36"/>
      <c r="F54" s="39"/>
      <c r="G54" s="37"/>
      <c r="H54" s="31"/>
      <c r="I54" s="31"/>
      <c r="J54" s="32">
        <f t="shared" si="0"/>
        <v>0</v>
      </c>
      <c r="K54" s="35"/>
    </row>
    <row r="55" spans="2:12" s="2" customFormat="1" ht="30" customHeight="1" x14ac:dyDescent="0.3">
      <c r="B55" s="26" t="str">
        <f>IF(C55&lt;&gt;"", COUNTA($C$3:C55), "")</f>
        <v/>
      </c>
      <c r="C55" s="37"/>
      <c r="D55" s="38"/>
      <c r="E55" s="36"/>
      <c r="F55" s="39"/>
      <c r="G55" s="37"/>
      <c r="H55" s="31"/>
      <c r="I55" s="31"/>
      <c r="J55" s="32">
        <f t="shared" si="0"/>
        <v>0</v>
      </c>
      <c r="K55" s="35"/>
    </row>
    <row r="56" spans="2:12" s="2" customFormat="1" ht="30" customHeight="1" x14ac:dyDescent="0.3">
      <c r="B56" s="26" t="str">
        <f>IF(C56&lt;&gt;"", COUNTA($C$3:C56), "")</f>
        <v/>
      </c>
      <c r="C56" s="37"/>
      <c r="D56" s="38"/>
      <c r="E56" s="36"/>
      <c r="F56" s="39"/>
      <c r="G56" s="37"/>
      <c r="H56" s="31"/>
      <c r="I56" s="31"/>
      <c r="J56" s="32">
        <f t="shared" si="0"/>
        <v>0</v>
      </c>
      <c r="K56" s="35"/>
    </row>
    <row r="57" spans="2:12" s="2" customFormat="1" ht="30" customHeight="1" x14ac:dyDescent="0.3">
      <c r="B57" s="26" t="str">
        <f>IF(C57&lt;&gt;"", COUNTA($C$3:C57), "")</f>
        <v/>
      </c>
      <c r="C57" s="37"/>
      <c r="D57" s="38"/>
      <c r="E57" s="36"/>
      <c r="F57" s="39"/>
      <c r="G57" s="37"/>
      <c r="H57" s="31"/>
      <c r="I57" s="31"/>
      <c r="J57" s="32">
        <f t="shared" si="0"/>
        <v>0</v>
      </c>
      <c r="K57" s="35"/>
    </row>
    <row r="58" spans="2:12" s="2" customFormat="1" ht="30" customHeight="1" x14ac:dyDescent="0.3">
      <c r="B58" s="26" t="str">
        <f>IF(C58&lt;&gt;"", COUNTA($C$3:C58), "")</f>
        <v/>
      </c>
      <c r="C58" s="37"/>
      <c r="D58" s="38"/>
      <c r="E58" s="36"/>
      <c r="F58" s="39"/>
      <c r="G58" s="37"/>
      <c r="H58" s="31"/>
      <c r="I58" s="31"/>
      <c r="J58" s="32">
        <f t="shared" si="0"/>
        <v>0</v>
      </c>
      <c r="K58" s="35"/>
    </row>
    <row r="59" spans="2:12" s="2" customFormat="1" ht="30" customHeight="1" x14ac:dyDescent="0.3">
      <c r="B59" s="26" t="str">
        <f>IF(C59&lt;&gt;"", COUNTA($C$3:C59), "")</f>
        <v/>
      </c>
      <c r="C59" s="37"/>
      <c r="D59" s="38"/>
      <c r="E59" s="36"/>
      <c r="F59" s="39"/>
      <c r="G59" s="37"/>
      <c r="H59" s="31"/>
      <c r="I59" s="31"/>
      <c r="J59" s="32">
        <f t="shared" si="0"/>
        <v>0</v>
      </c>
      <c r="K59" s="35"/>
    </row>
    <row r="60" spans="2:12" ht="30" customHeight="1" x14ac:dyDescent="0.3">
      <c r="B60" s="26" t="str">
        <f>IF(C60&lt;&gt;"", COUNTA($C$3:C60), "")</f>
        <v/>
      </c>
      <c r="C60" s="37"/>
      <c r="D60" s="38"/>
      <c r="E60" s="36"/>
      <c r="F60" s="39"/>
      <c r="G60" s="37"/>
      <c r="H60" s="31"/>
      <c r="I60" s="31"/>
      <c r="J60" s="32">
        <f t="shared" si="0"/>
        <v>0</v>
      </c>
      <c r="K60" s="35"/>
      <c r="L60" s="2"/>
    </row>
    <row r="61" spans="2:12" ht="30" customHeight="1" x14ac:dyDescent="0.3">
      <c r="B61" s="26" t="str">
        <f>IF(C61&lt;&gt;"", COUNTA($C$3:C61), "")</f>
        <v/>
      </c>
      <c r="C61" s="37"/>
      <c r="D61" s="38"/>
      <c r="E61" s="36"/>
      <c r="F61" s="39"/>
      <c r="G61" s="37"/>
      <c r="H61" s="31"/>
      <c r="I61" s="31"/>
      <c r="J61" s="32">
        <f t="shared" si="0"/>
        <v>0</v>
      </c>
      <c r="K61" s="35"/>
      <c r="L61" s="2"/>
    </row>
    <row r="62" spans="2:12" ht="30" customHeight="1" x14ac:dyDescent="0.3">
      <c r="B62" s="26" t="str">
        <f>IF(C62&lt;&gt;"", COUNTA($C$3:C62), "")</f>
        <v/>
      </c>
      <c r="C62" s="37"/>
      <c r="D62" s="38"/>
      <c r="E62" s="36"/>
      <c r="F62" s="39"/>
      <c r="G62" s="37"/>
      <c r="H62" s="31"/>
      <c r="I62" s="31"/>
      <c r="J62" s="32">
        <f t="shared" si="0"/>
        <v>0</v>
      </c>
      <c r="K62" s="35"/>
      <c r="L62" s="2"/>
    </row>
    <row r="63" spans="2:12" s="2" customFormat="1" ht="30" customHeight="1" x14ac:dyDescent="0.3">
      <c r="B63" s="26" t="str">
        <f>IF(C63&lt;&gt;"", COUNTA($C$3:C63), "")</f>
        <v/>
      </c>
      <c r="C63" s="37"/>
      <c r="D63" s="38"/>
      <c r="E63" s="36"/>
      <c r="F63" s="39"/>
      <c r="G63" s="37"/>
      <c r="H63" s="31"/>
      <c r="I63" s="31"/>
      <c r="J63" s="32">
        <f t="shared" si="0"/>
        <v>0</v>
      </c>
      <c r="K63" s="35"/>
    </row>
    <row r="64" spans="2:12" s="2" customFormat="1" ht="30" customHeight="1" x14ac:dyDescent="0.3">
      <c r="B64" s="26" t="str">
        <f>IF(C64&lt;&gt;"", COUNTA($C$3:C64), "")</f>
        <v/>
      </c>
      <c r="C64" s="37"/>
      <c r="D64" s="40"/>
      <c r="E64" s="36"/>
      <c r="F64" s="39"/>
      <c r="G64" s="37"/>
      <c r="H64" s="31"/>
      <c r="I64" s="31"/>
      <c r="J64" s="32">
        <f t="shared" ref="J64:J81" si="1">(I64-H64)*24</f>
        <v>0</v>
      </c>
      <c r="K64" s="35"/>
    </row>
    <row r="65" spans="2:12" s="2" customFormat="1" ht="30" customHeight="1" x14ac:dyDescent="0.3">
      <c r="B65" s="26" t="str">
        <f>IF(C65&lt;&gt;"", COUNTA($C$3:C65), "")</f>
        <v/>
      </c>
      <c r="C65" s="37"/>
      <c r="D65" s="40"/>
      <c r="E65" s="36"/>
      <c r="F65" s="39"/>
      <c r="G65" s="37"/>
      <c r="H65" s="31"/>
      <c r="I65" s="31"/>
      <c r="J65" s="32">
        <f t="shared" si="1"/>
        <v>0</v>
      </c>
      <c r="K65" s="35"/>
    </row>
    <row r="66" spans="2:12" s="2" customFormat="1" ht="30" customHeight="1" x14ac:dyDescent="0.3">
      <c r="B66" s="26" t="str">
        <f>IF(C66&lt;&gt;"", COUNTA($C$3:C66), "")</f>
        <v/>
      </c>
      <c r="C66" s="37"/>
      <c r="D66" s="40"/>
      <c r="E66" s="36"/>
      <c r="F66" s="39"/>
      <c r="G66" s="37"/>
      <c r="H66" s="31"/>
      <c r="I66" s="31"/>
      <c r="J66" s="32">
        <f t="shared" si="1"/>
        <v>0</v>
      </c>
      <c r="K66" s="35"/>
    </row>
    <row r="67" spans="2:12" ht="30" customHeight="1" x14ac:dyDescent="0.3">
      <c r="B67" s="26" t="str">
        <f>IF(C67&lt;&gt;"", COUNTA($C$3:C67), "")</f>
        <v/>
      </c>
      <c r="C67" s="37"/>
      <c r="D67" s="40"/>
      <c r="E67" s="36"/>
      <c r="F67" s="39"/>
      <c r="G67" s="37"/>
      <c r="H67" s="31"/>
      <c r="I67" s="31"/>
      <c r="J67" s="32">
        <f t="shared" si="1"/>
        <v>0</v>
      </c>
      <c r="K67" s="35"/>
      <c r="L67" s="2"/>
    </row>
    <row r="68" spans="2:12" ht="30" customHeight="1" x14ac:dyDescent="0.3">
      <c r="B68" s="26" t="str">
        <f>IF(C68&lt;&gt;"", COUNTA($C$3:C68), "")</f>
        <v/>
      </c>
      <c r="C68" s="37"/>
      <c r="D68" s="40"/>
      <c r="E68" s="36"/>
      <c r="F68" s="39"/>
      <c r="G68" s="37"/>
      <c r="H68" s="31"/>
      <c r="I68" s="31"/>
      <c r="J68" s="32">
        <f t="shared" si="1"/>
        <v>0</v>
      </c>
      <c r="K68" s="35"/>
      <c r="L68" s="2"/>
    </row>
    <row r="69" spans="2:12" ht="30" customHeight="1" x14ac:dyDescent="0.3">
      <c r="B69" s="26" t="str">
        <f>IF(C69&lt;&gt;"", COUNTA($C$3:C69), "")</f>
        <v/>
      </c>
      <c r="C69" s="37"/>
      <c r="D69" s="40"/>
      <c r="E69" s="36"/>
      <c r="F69" s="39"/>
      <c r="G69" s="37"/>
      <c r="H69" s="31"/>
      <c r="I69" s="31"/>
      <c r="J69" s="32">
        <f t="shared" si="1"/>
        <v>0</v>
      </c>
      <c r="K69" s="35"/>
      <c r="L69" s="2"/>
    </row>
    <row r="70" spans="2:12" ht="30" customHeight="1" x14ac:dyDescent="0.3">
      <c r="B70" s="26" t="str">
        <f>IF(C70&lt;&gt;"", COUNTA($C$3:C70), "")</f>
        <v/>
      </c>
      <c r="C70" s="37"/>
      <c r="D70" s="40"/>
      <c r="E70" s="36"/>
      <c r="F70" s="39"/>
      <c r="G70" s="37"/>
      <c r="H70" s="31"/>
      <c r="I70" s="31"/>
      <c r="J70" s="32">
        <f t="shared" si="1"/>
        <v>0</v>
      </c>
      <c r="K70" s="35"/>
      <c r="L70" s="2"/>
    </row>
    <row r="71" spans="2:12" ht="30" customHeight="1" x14ac:dyDescent="0.3">
      <c r="B71" s="26" t="str">
        <f>IF(C71&lt;&gt;"", COUNTA($C$3:C71), "")</f>
        <v/>
      </c>
      <c r="C71" s="37"/>
      <c r="D71" s="40"/>
      <c r="E71" s="36"/>
      <c r="F71" s="39"/>
      <c r="G71" s="37"/>
      <c r="H71" s="31"/>
      <c r="I71" s="31"/>
      <c r="J71" s="32">
        <f t="shared" si="1"/>
        <v>0</v>
      </c>
      <c r="K71" s="35"/>
      <c r="L71" s="2"/>
    </row>
    <row r="72" spans="2:12" ht="30" customHeight="1" x14ac:dyDescent="0.3">
      <c r="B72" s="26" t="str">
        <f>IF(C72&lt;&gt;"", COUNTA($C$3:C72), "")</f>
        <v/>
      </c>
      <c r="C72" s="37"/>
      <c r="D72" s="40"/>
      <c r="E72" s="36"/>
      <c r="F72" s="39"/>
      <c r="G72" s="37"/>
      <c r="H72" s="31"/>
      <c r="I72" s="31"/>
      <c r="J72" s="32">
        <f t="shared" si="1"/>
        <v>0</v>
      </c>
      <c r="K72" s="35"/>
      <c r="L72" s="2"/>
    </row>
    <row r="73" spans="2:12" ht="30" customHeight="1" x14ac:dyDescent="0.3">
      <c r="B73" s="26" t="str">
        <f>IF(C73&lt;&gt;"", COUNTA($C$3:C73), "")</f>
        <v/>
      </c>
      <c r="C73" s="37"/>
      <c r="D73" s="40"/>
      <c r="E73" s="36"/>
      <c r="F73" s="39"/>
      <c r="G73" s="37"/>
      <c r="H73" s="31"/>
      <c r="I73" s="31"/>
      <c r="J73" s="32">
        <f t="shared" si="1"/>
        <v>0</v>
      </c>
      <c r="K73" s="35"/>
      <c r="L73" s="2"/>
    </row>
    <row r="74" spans="2:12" ht="30" customHeight="1" x14ac:dyDescent="0.3">
      <c r="B74" s="26" t="str">
        <f>IF(C74&lt;&gt;"", COUNTA($C$3:C74), "")</f>
        <v/>
      </c>
      <c r="C74" s="37"/>
      <c r="D74" s="40"/>
      <c r="E74" s="36"/>
      <c r="F74" s="39"/>
      <c r="G74" s="37"/>
      <c r="H74" s="31"/>
      <c r="I74" s="31"/>
      <c r="J74" s="32">
        <f t="shared" si="1"/>
        <v>0</v>
      </c>
      <c r="K74" s="35"/>
      <c r="L74" s="2"/>
    </row>
    <row r="75" spans="2:12" ht="30" customHeight="1" x14ac:dyDescent="0.3">
      <c r="B75" s="41" t="str">
        <f>IF(C75&lt;&gt;"", COUNTA($C$3:C75), "")</f>
        <v/>
      </c>
      <c r="C75" s="42"/>
      <c r="D75" s="43"/>
      <c r="E75" s="44"/>
      <c r="F75" s="45"/>
      <c r="G75" s="42"/>
      <c r="H75" s="46"/>
      <c r="I75" s="46"/>
      <c r="J75" s="47">
        <f t="shared" si="1"/>
        <v>0</v>
      </c>
      <c r="K75" s="48"/>
      <c r="L75" s="2"/>
    </row>
    <row r="76" spans="2:12" ht="30" customHeight="1" x14ac:dyDescent="0.3">
      <c r="B76" s="41" t="str">
        <f>IF(C76&lt;&gt;"", COUNTA($C$3:C76), "")</f>
        <v/>
      </c>
      <c r="C76" s="42"/>
      <c r="D76" s="43"/>
      <c r="E76" s="44"/>
      <c r="F76" s="45"/>
      <c r="G76" s="42"/>
      <c r="H76" s="46"/>
      <c r="I76" s="46"/>
      <c r="J76" s="47">
        <f t="shared" si="1"/>
        <v>0</v>
      </c>
      <c r="K76" s="48"/>
      <c r="L76" s="2"/>
    </row>
    <row r="77" spans="2:12" ht="30" customHeight="1" x14ac:dyDescent="0.3">
      <c r="B77" s="41" t="str">
        <f>IF(C77&lt;&gt;"", COUNTA($C$3:C77), "")</f>
        <v/>
      </c>
      <c r="C77" s="42"/>
      <c r="D77" s="43"/>
      <c r="E77" s="44"/>
      <c r="F77" s="45"/>
      <c r="G77" s="42"/>
      <c r="H77" s="46"/>
      <c r="I77" s="46"/>
      <c r="J77" s="47">
        <f t="shared" si="1"/>
        <v>0</v>
      </c>
      <c r="K77" s="48"/>
      <c r="L77" s="2"/>
    </row>
    <row r="78" spans="2:12" ht="30.75" customHeight="1" x14ac:dyDescent="0.3">
      <c r="B78" s="41" t="str">
        <f>IF(C78&lt;&gt;"", COUNTA($C$3:C78), "")</f>
        <v/>
      </c>
      <c r="C78" s="42"/>
      <c r="D78" s="43"/>
      <c r="E78" s="44"/>
      <c r="F78" s="45"/>
      <c r="G78" s="42"/>
      <c r="H78" s="46"/>
      <c r="I78" s="46"/>
      <c r="J78" s="47">
        <f t="shared" si="1"/>
        <v>0</v>
      </c>
      <c r="K78" s="48"/>
      <c r="L78" s="2"/>
    </row>
    <row r="79" spans="2:12" ht="30.75" customHeight="1" x14ac:dyDescent="0.3">
      <c r="B79" s="41" t="str">
        <f>IF(C79&lt;&gt;"", COUNTA($C$3:C79), "")</f>
        <v/>
      </c>
      <c r="C79" s="42"/>
      <c r="D79" s="43"/>
      <c r="E79" s="44"/>
      <c r="F79" s="45"/>
      <c r="G79" s="42"/>
      <c r="H79" s="46"/>
      <c r="I79" s="46"/>
      <c r="J79" s="47">
        <f t="shared" si="1"/>
        <v>0</v>
      </c>
      <c r="K79" s="48"/>
      <c r="L79" s="2"/>
    </row>
    <row r="80" spans="2:12" ht="30.75" customHeight="1" x14ac:dyDescent="0.3">
      <c r="B80" s="41" t="str">
        <f>IF(C80&lt;&gt;"", COUNTA($C$3:C80), "")</f>
        <v/>
      </c>
      <c r="C80" s="42"/>
      <c r="D80" s="43"/>
      <c r="E80" s="44"/>
      <c r="F80" s="42"/>
      <c r="G80" s="42"/>
      <c r="H80" s="46"/>
      <c r="I80" s="46"/>
      <c r="J80" s="47">
        <f t="shared" si="1"/>
        <v>0</v>
      </c>
      <c r="K80" s="48"/>
      <c r="L80" s="2"/>
    </row>
    <row r="81" spans="2:12" ht="30.75" customHeight="1" thickBot="1" x14ac:dyDescent="0.35">
      <c r="B81" s="49" t="str">
        <f>IF(C81&lt;&gt;"", COUNTA($C$3:C81), "")</f>
        <v/>
      </c>
      <c r="C81" s="50"/>
      <c r="D81" s="51"/>
      <c r="E81" s="52"/>
      <c r="F81" s="50"/>
      <c r="G81" s="50"/>
      <c r="H81" s="53"/>
      <c r="I81" s="53"/>
      <c r="J81" s="54">
        <f t="shared" si="1"/>
        <v>0</v>
      </c>
      <c r="K81" s="55"/>
      <c r="L81" s="2"/>
    </row>
    <row r="82" spans="2:12" ht="30.75" customHeight="1" x14ac:dyDescent="0.3">
      <c r="B82" s="3"/>
      <c r="C82" s="6"/>
      <c r="D82" s="4"/>
      <c r="E82" s="5"/>
      <c r="F82" s="5"/>
      <c r="G82" s="5"/>
      <c r="H82" s="7"/>
      <c r="I82" s="7"/>
      <c r="J82" s="3"/>
    </row>
    <row r="83" spans="2:12" ht="30.75" customHeight="1" x14ac:dyDescent="0.3">
      <c r="B83" s="3"/>
      <c r="C83" s="6"/>
      <c r="D83" s="4"/>
      <c r="E83" s="5"/>
      <c r="F83" s="5"/>
      <c r="G83" s="5"/>
      <c r="H83" s="7"/>
      <c r="I83" s="7"/>
      <c r="J83" s="3"/>
    </row>
    <row r="84" spans="2:12" ht="30.75" customHeight="1" x14ac:dyDescent="0.3">
      <c r="B84" s="3"/>
      <c r="C84" s="6"/>
      <c r="D84" s="4"/>
      <c r="E84" s="5"/>
      <c r="F84" s="5"/>
      <c r="G84" s="5"/>
      <c r="H84" s="7"/>
      <c r="I84" s="7"/>
      <c r="J84" s="3"/>
    </row>
  </sheetData>
  <autoFilter ref="B2:K81" xr:uid="{1FF5C7D5-C45E-4BA0-99BE-D7F81423E2C2}">
    <filterColumn colId="6" showButton="0"/>
    <filterColumn colId="7" showButton="0"/>
  </autoFilter>
  <sortState xmlns:xlrd2="http://schemas.microsoft.com/office/spreadsheetml/2017/richdata2" ref="C4:K45">
    <sortCondition ref="H4:H45"/>
  </sortState>
  <mergeCells count="9">
    <mergeCell ref="B1:K1"/>
    <mergeCell ref="B2:B3"/>
    <mergeCell ref="C2:C3"/>
    <mergeCell ref="D2:D3"/>
    <mergeCell ref="E2:E3"/>
    <mergeCell ref="F2:F3"/>
    <mergeCell ref="H2:J2"/>
    <mergeCell ref="K2:K3"/>
    <mergeCell ref="G2:G3"/>
  </mergeCells>
  <pageMargins left="0.51181102362204722" right="0.51181102362204722" top="0.35433070866141736" bottom="0.74803149606299213" header="0.31496062992125984" footer="0.31496062992125984"/>
  <pageSetup paperSize="9" scale="31" orientation="portrait" r:id="rId1"/>
  <rowBreaks count="1" manualBreakCount="1">
    <brk id="46" max="10" man="1"/>
  </rowBreaks>
  <colBreaks count="1" manualBreakCount="1">
    <brk id="11" max="89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2026</vt:lpstr>
      <vt:lpstr>'2026'!Print_Area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Schedule Maintenence 2024</dc:title>
  <dc:subject/>
  <dc:creator>Muhamad Safig Bin Amir Hamzah</dc:creator>
  <cp:keywords/>
  <dc:description/>
  <cp:lastModifiedBy>Mohamad Zakwan Akmal Mohamad Ariffin</cp:lastModifiedBy>
  <cp:revision/>
  <cp:lastPrinted>2025-11-20T09:02:18Z</cp:lastPrinted>
  <dcterms:created xsi:type="dcterms:W3CDTF">2022-10-25T08:36:17Z</dcterms:created>
  <dcterms:modified xsi:type="dcterms:W3CDTF">2025-11-20T09:05:36Z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4c3946d-dba7-48e3-b9a0-1fe0d53938b8_Enabled">
    <vt:lpwstr>true</vt:lpwstr>
  </property>
  <property fmtid="{D5CDD505-2E9C-101B-9397-08002B2CF9AE}" pid="3" name="MSIP_Label_74c3946d-dba7-48e3-b9a0-1fe0d53938b8_SetDate">
    <vt:lpwstr>2023-10-30T01:18:54Z</vt:lpwstr>
  </property>
  <property fmtid="{D5CDD505-2E9C-101B-9397-08002B2CF9AE}" pid="4" name="MSIP_Label_74c3946d-dba7-48e3-b9a0-1fe0d53938b8_Method">
    <vt:lpwstr>Standard</vt:lpwstr>
  </property>
  <property fmtid="{D5CDD505-2E9C-101B-9397-08002B2CF9AE}" pid="5" name="MSIP_Label_74c3946d-dba7-48e3-b9a0-1fe0d53938b8_Name">
    <vt:lpwstr>defa4170-0d19-0005-0004-bc88714345d2</vt:lpwstr>
  </property>
  <property fmtid="{D5CDD505-2E9C-101B-9397-08002B2CF9AE}" pid="6" name="MSIP_Label_74c3946d-dba7-48e3-b9a0-1fe0d53938b8_SiteId">
    <vt:lpwstr>d99baec9-c1a2-42d6-831a-ec0805c70218</vt:lpwstr>
  </property>
  <property fmtid="{D5CDD505-2E9C-101B-9397-08002B2CF9AE}" pid="7" name="MSIP_Label_74c3946d-dba7-48e3-b9a0-1fe0d53938b8_ActionId">
    <vt:lpwstr>a365d2d6-5e27-4abc-9f31-e121d934f19b</vt:lpwstr>
  </property>
  <property fmtid="{D5CDD505-2E9C-101B-9397-08002B2CF9AE}" pid="8" name="MSIP_Label_74c3946d-dba7-48e3-b9a0-1fe0d53938b8_ContentBits">
    <vt:lpwstr>0</vt:lpwstr>
  </property>
</Properties>
</file>